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1. Startup Costs" sheetId="2" state="visible" r:id="rId4"/>
    <sheet name="2. P&amp;L Year 1 Monthly" sheetId="3" state="visible" r:id="rId5"/>
    <sheet name="3. P&amp;L 3-Year Summary" sheetId="4" state="visible" r:id="rId6"/>
    <sheet name="4. Balance Sheet Projection" sheetId="5" state="visible" r:id="rId7"/>
    <sheet name="5. Break-Even Analysi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<sst xmlns="http://schemas.openxmlformats.org/spreadsheetml/2006/main" count="155" uniqueCount="149">
  <si>
    <t xml:space="preserve">Business Plan Financial Templates</t>
  </si>
  <si>
    <t xml:space="preserve">Everything you need for the Financial Plan section of your business plan — in one workbook.</t>
  </si>
  <si>
    <t xml:space="preserve">What's in this workbook</t>
  </si>
  <si>
    <t xml:space="preserve">This workbook contains five tabs, designed to be filled out in order. Each one builds on the one before it — start with Startup Costs and work left to right through the tabs.</t>
  </si>
  <si>
    <t xml:space="preserve">•  1. Startup Costs — one-time costs to launch, plus a monthly operating cost estimate and recommended cash reserve.</t>
  </si>
  <si>
    <t xml:space="preserve">•  2. P&amp;L Year 1 Monthly — a month-by-month revenue and expense forecast for your first 12 months in business.</t>
  </si>
  <si>
    <t xml:space="preserve">•  3. P&amp;L 3-Year Summary — projects Year 2 and Year 3 from your Year 1 numbers using growth-rate assumptions you set.</t>
  </si>
  <si>
    <t xml:space="preserve">•  4. Balance Sheet Projection — shows your financial position on Day 1 versus where you expect to be at the end of Year 1.</t>
  </si>
  <si>
    <t xml:space="preserve">•  5. Break-Even Analysis — calculates how many units or how much revenue you need to cover your costs.</t>
  </si>
  <si>
    <t xml:space="preserve">How this differs from the bookkeeping templates</t>
  </si>
  <si>
    <t xml:space="preserve">iluvaccounting.com also offers a Profit &amp; Loss Template and Balance Sheet Template for recording actual, historical results once your business is running. This workbook is different: it's for a business that doesn't exist yet, or hasn't completed a full year — every number here is an estimate, not a recorded transaction.</t>
  </si>
  <si>
    <t xml:space="preserve">How to use it</t>
  </si>
  <si>
    <t xml:space="preserve">•  Start with Startup Costs. This gives you a realistic total for what you need to launch and a cushion for early operating costs.</t>
  </si>
  <si>
    <t xml:space="preserve">•  Move to P&amp;L Year 1 Monthly. Base your revenue on realistic, phased-in sales — most businesses don't hit full volume in month 1. Base expenses on your Startup Costs monthly estimate plus anything you missed.</t>
  </si>
  <si>
    <t xml:space="preserve">•  In P&amp;L 3-Year Summary, set a Revenue Growth Rate and an Expense Growth Rate for Year 2 and Year 3. These should reflect your industry and plan, not wishful thinking — most lenders and investors trust 15-25% annual growth far more than 100%+.</t>
  </si>
  <si>
    <t xml:space="preserve">•  In Balance Sheet Projection, fill in your Opening (Day 1) column first — what you're starting with. Then estimate where you expect to be at the end of Year 1, informed by your P&amp;L projection.</t>
  </si>
  <si>
    <t xml:space="preserve">•  Use Break-Even Analysis anytime to sanity-check your pricing and volume assumptions against your fixed and variable costs.</t>
  </si>
  <si>
    <t xml:space="preserve">Where the numbers come from</t>
  </si>
  <si>
    <t xml:space="preserve">•  Revenue = your price × a realistic, ramping sales volume (research comparable businesses, ask your target customers, or use industry benchmarks).</t>
  </si>
  <si>
    <t xml:space="preserve">•  Expenses = your Startup Costs monthly operating estimate, plus payroll, rent, and other costs specific to your plan.</t>
  </si>
  <si>
    <t xml:space="preserve">•  Balance Sheet Year 1 = flows from your P&amp;L projection — Year 1 Net Income becomes part of your Retained Earnings.</t>
  </si>
  <si>
    <t xml:space="preserve">All blue-shaded cells are for your input. Everything else calculates automatically — don't type over formula cells (dark or white background).</t>
  </si>
  <si>
    <t xml:space="preserve">Startup Cost Calculator — [Your Business Name]</t>
  </si>
  <si>
    <t xml:space="preserve">ONE-TIME STARTUP COSTS</t>
  </si>
  <si>
    <t xml:space="preserve">Business Registration &amp; Licenses</t>
  </si>
  <si>
    <t xml:space="preserve">Legal &amp; Professional Fees</t>
  </si>
  <si>
    <t xml:space="preserve">Website &amp; Branding</t>
  </si>
  <si>
    <t xml:space="preserve">Initial Inventory</t>
  </si>
  <si>
    <t xml:space="preserve">Equipment &amp; Supplies</t>
  </si>
  <si>
    <t xml:space="preserve">Signage</t>
  </si>
  <si>
    <t xml:space="preserve">Security Deposit (Lease)</t>
  </si>
  <si>
    <t xml:space="preserve">Renovations / Build-Out</t>
  </si>
  <si>
    <t xml:space="preserve">Initial Marketing &amp; Advertising</t>
  </si>
  <si>
    <t xml:space="preserve">Software &amp; Technology Setup</t>
  </si>
  <si>
    <t xml:space="preserve">Other One-Time Costs</t>
  </si>
  <si>
    <t xml:space="preserve">Total One-Time Startup Costs</t>
  </si>
  <si>
    <t xml:space="preserve">MONTHLY OPERATING COSTS</t>
  </si>
  <si>
    <t xml:space="preserve">Rent</t>
  </si>
  <si>
    <t xml:space="preserve">Payroll &amp; Payroll Taxes</t>
  </si>
  <si>
    <t xml:space="preserve">Utilities</t>
  </si>
  <si>
    <t xml:space="preserve">Insurance</t>
  </si>
  <si>
    <t xml:space="preserve">Software &amp; Subscriptions</t>
  </si>
  <si>
    <t xml:space="preserve">Marketing</t>
  </si>
  <si>
    <t xml:space="preserve">Loan Payments</t>
  </si>
  <si>
    <t xml:space="preserve">Other Monthly Costs</t>
  </si>
  <si>
    <t xml:space="preserve">Total Monthly Operating Costs</t>
  </si>
  <si>
    <t xml:space="preserve">CASH RESERVE</t>
  </si>
  <si>
    <t xml:space="preserve">Months of Operating Costs to Reserve</t>
  </si>
  <si>
    <t xml:space="preserve">Recommended Cash Reserve</t>
  </si>
  <si>
    <t xml:space="preserve">TOTAL STARTUP FUNDING NEEDED</t>
  </si>
  <si>
    <t xml:space="preserve">Year 1 Monthly Projection — [Your Business Name]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</si>
  <si>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</si>
  <si>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</si>
  <si>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</si>
  <si>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</si>
  <si>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</si>
  <si>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</si>
  <si>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</si>
  <si>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</si>
  <si>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</si>
  <si>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</si>
  <si>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</si>
  <si>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</si>
  <si>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Year 1 Total</t>
  </si>
  <si>
    <t xml:space="preserve">PROJECTED REVENUE</t>
  </si>
  <si>
    <t xml:space="preserve">Sales Revenue</t>
  </si>
  <si>
    <t xml:space="preserve">Service Revenue</t>
  </si>
  <si>
    <t xml:space="preserve">Other Revenue</t>
  </si>
  <si>
    <t xml:space="preserve">Total Projected Revenue</t>
  </si>
  <si>
    <t xml:space="preserve">PROJECTED COST OF GOODS SOLD</t>
  </si>
  <si>
    <t xml:space="preserve">Cost of Goods Sold</t>
  </si>
  <si>
    <t xml:space="preserve">Direct Labor</t>
  </si>
  <si>
    <t xml:space="preserve">Total Projected COGS</t>
  </si>
  <si>
    <t xml:space="preserve">PROJECTED GROSS PROFIT</t>
  </si>
  <si>
    <t xml:space="preserve">Gross Margin %</t>
  </si>
  <si>
    <t xml:space="preserve">PROJECTED OPERATING EXPENSES</t>
  </si>
  <si>
    <t xml:space="preserve">Advertising &amp; Marketing</t>
  </si>
  <si>
    <t xml:space="preserve">Bank Fees &amp; Charges</t>
  </si>
  <si>
    <t xml:space="preserve">Office Supplies</t>
  </si>
  <si>
    <t xml:space="preserve">Payroll Expenses</t>
  </si>
  <si>
    <t xml:space="preserve">Payroll Taxes</t>
  </si>
  <si>
    <t xml:space="preserve">Rent Expense</t>
  </si>
  <si>
    <t xml:space="preserve">Other Operating Expenses</t>
  </si>
  <si>
    <t xml:space="preserve">Total Projected Operating Expenses</t>
  </si>
  <si>
    <t xml:space="preserve">PROJECTED OPERATING INCOME</t>
  </si>
  <si>
    <t xml:space="preserve">OTHER INCOME / EXPENSE</t>
  </si>
  <si>
    <t xml:space="preserve">Interest Expense</t>
  </si>
  <si>
    <t xml:space="preserve">Other Non-Operating Expense</t>
  </si>
  <si>
    <t xml:space="preserve">Total Other Expense</t>
  </si>
  <si>
    <t xml:space="preserve">PROJECTED NET INCOME</t>
  </si>
  <si>
    <t xml:space="preserve">Net Margin %</t>
  </si>
  <si>
    <t xml:space="preserve">3-Year P&amp;L Summary — [Your Business Name]</t>
  </si>
  <si>
    <t xml:space="preserve">Year 1</t>
  </si>
  <si>
    <t xml:space="preserve">Year 2</t>
  </si>
  <si>
    <t xml:space="preserve">Year 3</t>
  </si>
  <si>
    <t xml:space="preserve">Growth Rate Assumptions:</t>
  </si>
  <si>
    <t xml:space="preserve">Revenue Growth Rate (vs. prior year)</t>
  </si>
  <si>
    <t xml:space="preserve">—</t>
  </si>
  <si>
    <t xml:space="preserve">Expense Growth Rate (vs. prior year)</t>
  </si>
  <si>
    <t xml:space="preserve">Total Revenue</t>
  </si>
  <si>
    <t xml:space="preserve">Total Cost of Goods Sold</t>
  </si>
  <si>
    <t xml:space="preserve">Gross Profit</t>
  </si>
  <si>
    <t xml:space="preserve">Total Operating Expenses</t>
  </si>
  <si>
    <t xml:space="preserve">Operating Income</t>
  </si>
  <si>
    <t xml:space="preserve">Other Expense (Interest, etc.)</t>
  </si>
  <si>
    <t xml:space="preserve">NET INCOME</t>
  </si>
  <si>
    <t xml:space="preserve">Projected Balance Sheet — [Your Business Name]</t>
  </si>
  <si>
    <t xml:space="preserve">Opening (Day 1)</t>
  </si>
  <si>
    <t xml:space="preserve">Projected (End of Year 1)</t>
  </si>
  <si>
    <t xml:space="preserve">Change</t>
  </si>
  <si>
    <t xml:space="preserve">ASSETS</t>
  </si>
  <si>
    <t xml:space="preserve">Current Assets</t>
  </si>
  <si>
    <t xml:space="preserve">Cash &amp; Cash Equivalents</t>
  </si>
  <si>
    <t xml:space="preserve">Accounts Receivable</t>
  </si>
  <si>
    <t xml:space="preserve">Inventory</t>
  </si>
  <si>
    <t xml:space="preserve">Total Current Assets</t>
  </si>
  <si>
    <t xml:space="preserve">Fixed Assets</t>
  </si>
  <si>
    <t xml:space="preserve">Equipment &amp; Furniture</t>
  </si>
  <si>
    <t xml:space="preserve">Vehicles</t>
  </si>
  <si>
    <t xml:space="preserve">Less: Accumulated Depreciation</t>
  </si>
  <si>
    <t xml:space="preserve">Total Fixed Assets</t>
  </si>
  <si>
    <t xml:space="preserve">TOTAL ASSETS</t>
  </si>
  <si>
    <t xml:space="preserve">LIABILITIES</t>
  </si>
  <si>
    <t xml:space="preserve">Current Liabilities</t>
  </si>
  <si>
    <t xml:space="preserve">Accounts Payable</t>
  </si>
  <si>
    <t xml:space="preserve">Short-Term Loans / Line of Credit</t>
  </si>
  <si>
    <t xml:space="preserve">Accrued Expenses &amp; Taxes Payable</t>
  </si>
  <si>
    <t xml:space="preserve">Total Current Liabilities</t>
  </si>
  <si>
    <t xml:space="preserve">Long-Term Liabilities</t>
  </si>
  <si>
    <t xml:space="preserve">Long-Term Business Loans</t>
  </si>
  <si>
    <t xml:space="preserve">Owner Loans to Business</t>
  </si>
  <si>
    <t xml:space="preserve">Total Long-Term Liabilities</t>
  </si>
  <si>
    <t xml:space="preserve">TOTAL LIABILITIES</t>
  </si>
  <si>
    <t xml:space="preserve">OWNER'S EQUITY</t>
  </si>
  <si>
    <t xml:space="preserve">Owner's Capital Contribution</t>
  </si>
  <si>
    <t xml:space="preserve">Retained Earnings (Projected Year 1 Net Income)</t>
  </si>
  <si>
    <t xml:space="preserve">TOTAL OWNER'S EQUITY</t>
  </si>
  <si>
    <t xml:space="preserve">TOTAL LIABILITIES + EQUITY</t>
  </si>
  <si>
    <t xml:space="preserve">Balance Check (should read "Balanced")</t>
  </si>
  <si>
    <t xml:space="preserve">Break-Even Calculator</t>
  </si>
  <si>
    <t xml:space="preserve">YOUR INPUTS</t>
  </si>
  <si>
    <t xml:space="preserve">Fixed Costs (per month)</t>
  </si>
  <si>
    <t xml:space="preserve">Price per Unit</t>
  </si>
  <si>
    <t xml:space="preserve">Variable Cost per Unit</t>
  </si>
  <si>
    <t xml:space="preserve">RESULTS</t>
  </si>
  <si>
    <t xml:space="preserve">Contribution Margin per Unit</t>
  </si>
  <si>
    <t xml:space="preserve">Contribution Margin %</t>
  </si>
  <si>
    <t xml:space="preserve">BREAK-EVEN UNITS (per month)</t>
  </si>
  <si>
    <t xml:space="preserve">BREAK-EVEN REVENUE (per month)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</si>
</sst>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\(#,##0\);\-"/>
    <numFmt numFmtId="166" formatCode="\$#,##0;&quot;($&quot;#,##0\);\-"/>
    <numFmt numFmtId="167" formatCode="0.0%;\(0.0%\);\-"/>
    <numFmt numFmtId="168" formatCode="0%"/>
    <numFmt numFmtId="169" formatCode="#,##0;\(#,##0\);\-"/>
    <numFmt numFmtId="170" formatCode="\$#,##0.00;&quot;($&quot;#,##0.00\);\-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37CA37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2.5"/>
      <color rgb="FF1F2937"/>
      <name val="Arial"/>
      <family val="0"/>
      <charset val="1"/>
    </font>
    <font>
      <sz val="10.5"/>
      <color rgb="FF1F2937"/>
      <name val="Arial"/>
      <family val="0"/>
      <charset val="1"/>
    </font>
    <font>
      <i val="true"/>
      <sz val="10"/>
      <color rgb="FF7A620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i val="true"/>
      <sz val="10"/>
      <color rgb="FF595959"/>
      <name val="Arial"/>
      <family val="0"/>
      <charset val="1"/>
    </font>
    <font>
      <sz val="10.5"/>
      <color rgb="FFA6A6A6"/>
      <name val="Arial"/>
      <family val="0"/>
      <charset val="1"/>
    </font>
    <font>
      <b val="true"/>
      <sz val="16"/>
      <color rgb="FF37CA37"/>
      <name val="Arial"/>
      <family val="0"/>
      <charset val="1"/>
    </font>
    <font>
      <b val="true"/>
      <sz val="11"/>
      <color rgb="FF0000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DB"/>
        <bgColor rgb="FFF5F5F5"/>
      </patternFill>
    </fill>
    <fill>
      <patternFill patternType="solid">
        <fgColor rgb="FF1F2937"/>
        <bgColor rgb="FF333300"/>
      </patternFill>
    </fill>
    <fill>
      <patternFill patternType="solid">
        <fgColor rgb="FFDDEBF7"/>
        <bgColor rgb="FFE8F9E8"/>
      </patternFill>
    </fill>
    <fill>
      <patternFill patternType="solid">
        <fgColor rgb="FFF5F5F5"/>
        <bgColor rgb="FFE8F9E8"/>
      </patternFill>
    </fill>
    <fill>
      <patternFill patternType="solid">
        <fgColor rgb="FFE8F9E8"/>
        <bgColor rgb="FFF5F5F5"/>
      </patternFill>
    </fill>
    <fill>
      <patternFill patternType="solid">
        <fgColor rgb="FF37CA37"/>
        <bgColor rgb="FF33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F5C518"/>
      </left>
      <right style="thin">
        <color rgb="FFF5C518"/>
      </right>
      <top style="thin">
        <color rgb="FFF5C518"/>
      </top>
      <bottom style="thin">
        <color rgb="FFF5C518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4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7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4" fillId="7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6" fillId="6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7" fillId="6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7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7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7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7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12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23" fillId="4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3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3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7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4" fillId="7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200"/>
      <rgbColor rgb="FF800080"/>
      <rgbColor rgb="FF008080"/>
      <rgbColor rgb="FFC0C0C0"/>
      <rgbColor rgb="FF808080"/>
      <rgbColor rgb="FF9999FF"/>
      <rgbColor rgb="FF993366"/>
      <rgbColor rgb="FFFFF9DB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F5F5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5C518"/>
      <rgbColor rgb="FFFF9900"/>
      <rgbColor rgb="FFFF6600"/>
      <rgbColor rgb="FF595959"/>
      <rgbColor rgb="FFA6A6A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0"/>
  </cols>
  <sheetData>
    <row r="2" customFormat="false" ht="21.7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30" hidden="false" customHeight="true" outlineLevel="0" collapsed="false">
      <c r="B6" s="5" t="s">
        <v>3</v>
      </c>
    </row>
    <row r="8" customFormat="false" ht="24.75" hidden="false" customHeight="true" outlineLevel="0" collapsed="false">
      <c r="B8" s="5" t="s">
        <v>4</v>
      </c>
    </row>
    <row r="9" customFormat="false" ht="15" hidden="false" customHeight="true" outlineLevel="0" collapsed="false">
      <c r="B9" s="5" t="s">
        <v>5</v>
      </c>
    </row>
    <row r="10" customFormat="false" ht="24.75" hidden="false" customHeight="true" outlineLevel="0" collapsed="false">
      <c r="B10" s="5" t="s">
        <v>6</v>
      </c>
    </row>
    <row r="11" customFormat="false" ht="24.75" hidden="false" customHeight="true" outlineLevel="0" collapsed="false">
      <c r="B11" s="5" t="s">
        <v>7</v>
      </c>
    </row>
    <row r="12" customFormat="false" ht="15" hidden="false" customHeight="true" outlineLevel="0" collapsed="false">
      <c r="B12" s="5" t="s">
        <v>8</v>
      </c>
    </row>
    <row r="14" customFormat="false" ht="15" hidden="false" customHeight="true" outlineLevel="0" collapsed="false">
      <c r="B14" s="4" t="s">
        <v>9</v>
      </c>
    </row>
    <row r="15" customFormat="false" ht="60" hidden="false" customHeight="true" outlineLevel="0" collapsed="false">
      <c r="B15" s="5" t="s">
        <v>10</v>
      </c>
    </row>
    <row r="17" customFormat="false" ht="15" hidden="false" customHeight="true" outlineLevel="0" collapsed="false">
      <c r="B17" s="4" t="s">
        <v>11</v>
      </c>
    </row>
    <row r="18" customFormat="false" ht="24.75" hidden="false" customHeight="true" outlineLevel="0" collapsed="false">
      <c r="B18" s="5" t="s">
        <v>12</v>
      </c>
    </row>
    <row r="19" customFormat="false" ht="24.75" hidden="false" customHeight="true" outlineLevel="0" collapsed="false">
      <c r="B19" s="5" t="s">
        <v>13</v>
      </c>
    </row>
    <row r="20" customFormat="false" ht="36.75" hidden="false" customHeight="true" outlineLevel="0" collapsed="false">
      <c r="B20" s="5" t="s">
        <v>14</v>
      </c>
    </row>
    <row r="21" customFormat="false" ht="24.75" hidden="false" customHeight="true" outlineLevel="0" collapsed="false">
      <c r="B21" s="5" t="s">
        <v>15</v>
      </c>
    </row>
    <row r="22" customFormat="false" ht="24.75" hidden="false" customHeight="true" outlineLevel="0" collapsed="false">
      <c r="B22" s="5" t="s">
        <v>16</v>
      </c>
    </row>
    <row r="24" customFormat="false" ht="15" hidden="false" customHeight="true" outlineLevel="0" collapsed="false">
      <c r="B24" s="4" t="s">
        <v>17</v>
      </c>
    </row>
    <row r="25" customFormat="false" ht="24.75" hidden="false" customHeight="true" outlineLevel="0" collapsed="false">
      <c r="B25" s="5" t="s">
        <v>18</v>
      </c>
    </row>
    <row r="26" customFormat="false" ht="24.75" hidden="false" customHeight="true" outlineLevel="0" collapsed="false">
      <c r="B26" s="5" t="s">
        <v>19</v>
      </c>
    </row>
    <row r="27" customFormat="false" ht="24.75" hidden="false" customHeight="true" outlineLevel="0" collapsed="false">
      <c r="B27" s="5" t="s">
        <v>20</v>
      </c>
    </row>
    <row r="29" customFormat="false" ht="30" hidden="false" customHeight="true" outlineLevel="0" collapsed="false">
      <c r="B29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6"/>
  </cols>
  <sheetData>
    <row r="1" customFormat="false" ht="15.75" hidden="false" customHeight="true" outlineLevel="0" collapsed="false">
      <c r="A1" s="7" t="s">
        <v>22</v>
      </c>
      <c r="B1" s="7"/>
    </row>
    <row r="3" customFormat="false" ht="15" hidden="false" customHeight="true" outlineLevel="0" collapsed="false">
      <c r="A3" s="8" t="s">
        <v>23</v>
      </c>
      <c r="B3" s="9"/>
    </row>
    <row r="4" customFormat="false" ht="15" hidden="false" customHeight="true" outlineLevel="0" collapsed="false">
      <c r="A4" s="10" t="s">
        <v>24</v>
      </c>
      <c r="B4" s="11"/>
    </row>
    <row r="5" customFormat="false" ht="15" hidden="false" customHeight="true" outlineLevel="0" collapsed="false">
      <c r="A5" s="12" t="s">
        <v>25</v>
      </c>
      <c r="B5" s="11"/>
    </row>
    <row r="6" customFormat="false" ht="15" hidden="false" customHeight="true" outlineLevel="0" collapsed="false">
      <c r="A6" s="10" t="s">
        <v>26</v>
      </c>
      <c r="B6" s="11"/>
    </row>
    <row r="7" customFormat="false" ht="15" hidden="false" customHeight="true" outlineLevel="0" collapsed="false">
      <c r="A7" s="12" t="s">
        <v>27</v>
      </c>
      <c r="B7" s="11"/>
    </row>
    <row r="8" customFormat="false" ht="15" hidden="false" customHeight="true" outlineLevel="0" collapsed="false">
      <c r="A8" s="10" t="s">
        <v>28</v>
      </c>
      <c r="B8" s="11"/>
    </row>
    <row r="9" customFormat="false" ht="15" hidden="false" customHeight="true" outlineLevel="0" collapsed="false">
      <c r="A9" s="12" t="s">
        <v>29</v>
      </c>
      <c r="B9" s="11"/>
    </row>
    <row r="10" customFormat="false" ht="15" hidden="false" customHeight="true" outlineLevel="0" collapsed="false">
      <c r="A10" s="10" t="s">
        <v>30</v>
      </c>
      <c r="B10" s="11"/>
    </row>
    <row r="11" customFormat="false" ht="15" hidden="false" customHeight="true" outlineLevel="0" collapsed="false">
      <c r="A11" s="12" t="s">
        <v>31</v>
      </c>
      <c r="B11" s="11"/>
    </row>
    <row r="12" customFormat="false" ht="15" hidden="false" customHeight="true" outlineLevel="0" collapsed="false">
      <c r="A12" s="10" t="s">
        <v>32</v>
      </c>
      <c r="B12" s="11"/>
    </row>
    <row r="13" customFormat="false" ht="15" hidden="false" customHeight="true" outlineLevel="0" collapsed="false">
      <c r="A13" s="12" t="s">
        <v>33</v>
      </c>
      <c r="B13" s="11"/>
    </row>
    <row r="14" customFormat="false" ht="15" hidden="false" customHeight="true" outlineLevel="0" collapsed="false">
      <c r="A14" s="10" t="s">
        <v>34</v>
      </c>
      <c r="B14" s="11"/>
    </row>
    <row r="15" customFormat="false" ht="15" hidden="false" customHeight="true" outlineLevel="0" collapsed="false">
      <c r="A15" s="13" t="s">
        <v>35</v>
      </c>
      <c r="B15" s="14" t="n">
        <f aca="false">B4+B5+B6+B7+B8+B9+B10+B11+B12+B13+B14</f>
        <v>0</v>
      </c>
    </row>
    <row r="17" customFormat="false" ht="15" hidden="false" customHeight="true" outlineLevel="0" collapsed="false">
      <c r="A17" s="8" t="s">
        <v>36</v>
      </c>
      <c r="B17" s="9"/>
    </row>
    <row r="18" customFormat="false" ht="15" hidden="false" customHeight="true" outlineLevel="0" collapsed="false">
      <c r="A18" s="10" t="s">
        <v>37</v>
      </c>
      <c r="B18" s="11"/>
    </row>
    <row r="19" customFormat="false" ht="15" hidden="false" customHeight="true" outlineLevel="0" collapsed="false">
      <c r="A19" s="12" t="s">
        <v>38</v>
      </c>
      <c r="B19" s="11"/>
    </row>
    <row r="20" customFormat="false" ht="15" hidden="false" customHeight="true" outlineLevel="0" collapsed="false">
      <c r="A20" s="10" t="s">
        <v>39</v>
      </c>
      <c r="B20" s="11"/>
    </row>
    <row r="21" customFormat="false" ht="15" hidden="false" customHeight="true" outlineLevel="0" collapsed="false">
      <c r="A21" s="12" t="s">
        <v>40</v>
      </c>
      <c r="B21" s="11"/>
    </row>
    <row r="22" customFormat="false" ht="15" hidden="false" customHeight="true" outlineLevel="0" collapsed="false">
      <c r="A22" s="10" t="s">
        <v>41</v>
      </c>
      <c r="B22" s="11"/>
    </row>
    <row r="23" customFormat="false" ht="15" hidden="false" customHeight="true" outlineLevel="0" collapsed="false">
      <c r="A23" s="12" t="s">
        <v>42</v>
      </c>
      <c r="B23" s="11"/>
    </row>
    <row r="24" customFormat="false" ht="15" hidden="false" customHeight="true" outlineLevel="0" collapsed="false">
      <c r="A24" s="10" t="s">
        <v>43</v>
      </c>
      <c r="B24" s="11"/>
    </row>
    <row r="25" customFormat="false" ht="15" hidden="false" customHeight="true" outlineLevel="0" collapsed="false">
      <c r="A25" s="12" t="s">
        <v>44</v>
      </c>
      <c r="B25" s="11"/>
    </row>
    <row r="26" customFormat="false" ht="15" hidden="false" customHeight="true" outlineLevel="0" collapsed="false">
      <c r="A26" s="13" t="s">
        <v>45</v>
      </c>
      <c r="B26" s="14" t="n">
        <f aca="false">B18+B19+B20+B21+B22+B23+B24+B25</f>
        <v>0</v>
      </c>
    </row>
    <row r="28" customFormat="false" ht="15" hidden="false" customHeight="true" outlineLevel="0" collapsed="false">
      <c r="A28" s="8" t="s">
        <v>46</v>
      </c>
      <c r="B28" s="9"/>
    </row>
    <row r="29" customFormat="false" ht="15" hidden="false" customHeight="true" outlineLevel="0" collapsed="false">
      <c r="A29" s="10" t="s">
        <v>47</v>
      </c>
      <c r="B29" s="11"/>
    </row>
    <row r="30" customFormat="false" ht="15" hidden="false" customHeight="true" outlineLevel="0" collapsed="false">
      <c r="A30" s="13" t="s">
        <v>48</v>
      </c>
      <c r="B30" s="14" t="n">
        <f aca="false">B26*B29</f>
        <v>0</v>
      </c>
    </row>
    <row r="32" customFormat="false" ht="15.75" hidden="false" customHeight="true" outlineLevel="0" collapsed="false">
      <c r="A32" s="15" t="s">
        <v>49</v>
      </c>
      <c r="B32" s="16" t="n">
        <f aca="false">B15+B30</f>
        <v>0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2"/>
    <col collapsed="false" customWidth="true" hidden="false" outlineLevel="0" max="13" min="2" style="1" width="11"/>
    <col collapsed="false" customWidth="true" hidden="false" outlineLevel="0" max="14" min="14" style="1" width="13"/>
  </cols>
  <sheetData>
    <row r="1" customFormat="false" ht="15.75" hidden="false" customHeight="true" outlineLevel="0" collapsed="false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customFormat="false" ht="19.5" hidden="false" customHeight="true" outlineLevel="0" collapsed="false">
      <c r="A3" s="17"/>
      <c r="B3" s="18" t="s">
        <v>51</v>
      </c>
      <c r="C3" s="18" t="s">
        <v>52</v>
      </c>
      <c r="D3" s="18" t="s">
        <v>53</v>
      </c>
      <c r="E3" s="18" t="s">
        <v>54</v>
      </c>
      <c r="F3" s="18" t="s">
        <v>55</v>
      </c>
      <c r="G3" s="18" t="s">
        <v>56</v>
      </c>
      <c r="H3" s="18" t="s">
        <v>57</v>
      </c>
      <c r="I3" s="18" t="s">
        <v>58</v>
      </c>
      <c r="J3" s="18" t="s">
        <v>59</v>
      </c>
      <c r="K3" s="18" t="s">
        <v>60</v>
      </c>
      <c r="L3" s="18" t="s">
        <v>61</v>
      </c>
      <c r="M3" s="18" t="s">
        <v>62</v>
      </c>
      <c r="N3" s="18" t="s">
        <v>63</v>
      </c>
    </row>
    <row r="4" customFormat="false" ht="15" hidden="false" customHeight="true" outlineLevel="0" collapsed="false">
      <c r="A4" s="8" t="s">
        <v>64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customFormat="false" ht="15" hidden="false" customHeight="true" outlineLevel="0" collapsed="false">
      <c r="A5" s="10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 t="n">
        <f aca="false">SUM(B5:M5)</f>
        <v>0</v>
      </c>
    </row>
    <row r="6" customFormat="false" ht="15" hidden="false" customHeight="true" outlineLevel="0" collapsed="false">
      <c r="A6" s="12" t="s">
        <v>66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 t="n">
        <f aca="false">SUM(B6:M6)</f>
        <v>0</v>
      </c>
    </row>
    <row r="7" customFormat="false" ht="15" hidden="false" customHeight="true" outlineLevel="0" collapsed="false">
      <c r="A7" s="10" t="s">
        <v>67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 t="n">
        <f aca="false">SUM(B7:M7)</f>
        <v>0</v>
      </c>
    </row>
    <row r="8" customFormat="false" ht="15" hidden="false" customHeight="true" outlineLevel="0" collapsed="false">
      <c r="A8" s="21" t="s">
        <v>68</v>
      </c>
      <c r="B8" s="22" t="n">
        <f aca="false">B5+B6+B7</f>
        <v>0</v>
      </c>
      <c r="C8" s="22" t="n">
        <f aca="false">C5+C6+C7</f>
        <v>0</v>
      </c>
      <c r="D8" s="22" t="n">
        <f aca="false">D5+D6+D7</f>
        <v>0</v>
      </c>
      <c r="E8" s="22" t="n">
        <f aca="false">E5+E6+E7</f>
        <v>0</v>
      </c>
      <c r="F8" s="22" t="n">
        <f aca="false">F5+F6+F7</f>
        <v>0</v>
      </c>
      <c r="G8" s="22" t="n">
        <f aca="false">G5+G6+G7</f>
        <v>0</v>
      </c>
      <c r="H8" s="22" t="n">
        <f aca="false">H5+H6+H7</f>
        <v>0</v>
      </c>
      <c r="I8" s="22" t="n">
        <f aca="false">I5+I6+I7</f>
        <v>0</v>
      </c>
      <c r="J8" s="22" t="n">
        <f aca="false">J5+J6+J7</f>
        <v>0</v>
      </c>
      <c r="K8" s="22" t="n">
        <f aca="false">K5+K6+K7</f>
        <v>0</v>
      </c>
      <c r="L8" s="22" t="n">
        <f aca="false">L5+L6+L7</f>
        <v>0</v>
      </c>
      <c r="M8" s="22" t="n">
        <f aca="false">M5+M6+M7</f>
        <v>0</v>
      </c>
      <c r="N8" s="22" t="n">
        <f aca="false">N5+N6+N7</f>
        <v>0</v>
      </c>
    </row>
    <row r="10" customFormat="false" ht="15" hidden="false" customHeight="true" outlineLevel="0" collapsed="false">
      <c r="A10" s="8" t="s">
        <v>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customFormat="false" ht="15" hidden="false" customHeight="true" outlineLevel="0" collapsed="false">
      <c r="A11" s="10" t="s">
        <v>70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 t="n">
        <f aca="false">SUM(B11:M11)</f>
        <v>0</v>
      </c>
    </row>
    <row r="12" customFormat="false" ht="15" hidden="false" customHeight="true" outlineLevel="0" collapsed="false">
      <c r="A12" s="12" t="s">
        <v>71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 t="n">
        <f aca="false">SUM(B12:M12)</f>
        <v>0</v>
      </c>
    </row>
    <row r="13" customFormat="false" ht="15" hidden="false" customHeight="true" outlineLevel="0" collapsed="false">
      <c r="A13" s="21" t="s">
        <v>72</v>
      </c>
      <c r="B13" s="22" t="n">
        <f aca="false">B11+B12</f>
        <v>0</v>
      </c>
      <c r="C13" s="22" t="n">
        <f aca="false">C11+C12</f>
        <v>0</v>
      </c>
      <c r="D13" s="22" t="n">
        <f aca="false">D11+D12</f>
        <v>0</v>
      </c>
      <c r="E13" s="22" t="n">
        <f aca="false">E11+E12</f>
        <v>0</v>
      </c>
      <c r="F13" s="22" t="n">
        <f aca="false">F11+F12</f>
        <v>0</v>
      </c>
      <c r="G13" s="22" t="n">
        <f aca="false">G11+G12</f>
        <v>0</v>
      </c>
      <c r="H13" s="22" t="n">
        <f aca="false">H11+H12</f>
        <v>0</v>
      </c>
      <c r="I13" s="22" t="n">
        <f aca="false">I11+I12</f>
        <v>0</v>
      </c>
      <c r="J13" s="22" t="n">
        <f aca="false">J11+J12</f>
        <v>0</v>
      </c>
      <c r="K13" s="22" t="n">
        <f aca="false">K11+K12</f>
        <v>0</v>
      </c>
      <c r="L13" s="22" t="n">
        <f aca="false">L11+L12</f>
        <v>0</v>
      </c>
      <c r="M13" s="22" t="n">
        <f aca="false">M11+M12</f>
        <v>0</v>
      </c>
      <c r="N13" s="22" t="n">
        <f aca="false">N11+N12</f>
        <v>0</v>
      </c>
    </row>
    <row r="15" customFormat="false" ht="15" hidden="false" customHeight="true" outlineLevel="0" collapsed="false">
      <c r="A15" s="23" t="s">
        <v>73</v>
      </c>
      <c r="B15" s="24" t="n">
        <f aca="false">B8-B13</f>
        <v>0</v>
      </c>
      <c r="C15" s="24" t="n">
        <f aca="false">C8-C13</f>
        <v>0</v>
      </c>
      <c r="D15" s="24" t="n">
        <f aca="false">D8-D13</f>
        <v>0</v>
      </c>
      <c r="E15" s="24" t="n">
        <f aca="false">E8-E13</f>
        <v>0</v>
      </c>
      <c r="F15" s="24" t="n">
        <f aca="false">F8-F13</f>
        <v>0</v>
      </c>
      <c r="G15" s="24" t="n">
        <f aca="false">G8-G13</f>
        <v>0</v>
      </c>
      <c r="H15" s="24" t="n">
        <f aca="false">H8-H13</f>
        <v>0</v>
      </c>
      <c r="I15" s="24" t="n">
        <f aca="false">I8-I13</f>
        <v>0</v>
      </c>
      <c r="J15" s="24" t="n">
        <f aca="false">J8-J13</f>
        <v>0</v>
      </c>
      <c r="K15" s="24" t="n">
        <f aca="false">K8-K13</f>
        <v>0</v>
      </c>
      <c r="L15" s="24" t="n">
        <f aca="false">L8-L13</f>
        <v>0</v>
      </c>
      <c r="M15" s="24" t="n">
        <f aca="false">M8-M13</f>
        <v>0</v>
      </c>
      <c r="N15" s="24" t="n">
        <f aca="false">N8-N13</f>
        <v>0</v>
      </c>
    </row>
    <row r="16" customFormat="false" ht="15" hidden="false" customHeight="true" outlineLevel="0" collapsed="false">
      <c r="A16" s="25" t="s">
        <v>74</v>
      </c>
      <c r="B16" s="26" t="n">
        <f aca="false">IFERROR(B15/B8,0)</f>
        <v>0</v>
      </c>
      <c r="C16" s="26" t="n">
        <f aca="false">IFERROR(C15/C8,0)</f>
        <v>0</v>
      </c>
      <c r="D16" s="26" t="n">
        <f aca="false">IFERROR(D15/D8,0)</f>
        <v>0</v>
      </c>
      <c r="E16" s="26" t="n">
        <f aca="false">IFERROR(E15/E8,0)</f>
        <v>0</v>
      </c>
      <c r="F16" s="26" t="n">
        <f aca="false">IFERROR(F15/F8,0)</f>
        <v>0</v>
      </c>
      <c r="G16" s="26" t="n">
        <f aca="false">IFERROR(G15/G8,0)</f>
        <v>0</v>
      </c>
      <c r="H16" s="26" t="n">
        <f aca="false">IFERROR(H15/H8,0)</f>
        <v>0</v>
      </c>
      <c r="I16" s="26" t="n">
        <f aca="false">IFERROR(I15/I8,0)</f>
        <v>0</v>
      </c>
      <c r="J16" s="26" t="n">
        <f aca="false">IFERROR(J15/J8,0)</f>
        <v>0</v>
      </c>
      <c r="K16" s="26" t="n">
        <f aca="false">IFERROR(K15/K8,0)</f>
        <v>0</v>
      </c>
      <c r="L16" s="26" t="n">
        <f aca="false">IFERROR(L15/L8,0)</f>
        <v>0</v>
      </c>
      <c r="M16" s="26" t="n">
        <f aca="false">IFERROR(M15/M8,0)</f>
        <v>0</v>
      </c>
      <c r="N16" s="26" t="n">
        <f aca="false">IFERROR(N15/N8,0)</f>
        <v>0</v>
      </c>
    </row>
    <row r="18" customFormat="false" ht="15" hidden="false" customHeight="true" outlineLevel="0" collapsed="false">
      <c r="A18" s="8" t="s">
        <v>75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customFormat="false" ht="15" hidden="false" customHeight="true" outlineLevel="0" collapsed="false">
      <c r="A19" s="10" t="s">
        <v>76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 t="n">
        <f aca="false">SUM(B19:M19)</f>
        <v>0</v>
      </c>
    </row>
    <row r="20" customFormat="false" ht="15" hidden="false" customHeight="true" outlineLevel="0" collapsed="false">
      <c r="A20" s="12" t="s">
        <v>77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 t="n">
        <f aca="false">SUM(B20:M20)</f>
        <v>0</v>
      </c>
    </row>
    <row r="21" customFormat="false" ht="15" hidden="false" customHeight="true" outlineLevel="0" collapsed="false">
      <c r="A21" s="10" t="s">
        <v>40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 t="n">
        <f aca="false">SUM(B21:M21)</f>
        <v>0</v>
      </c>
    </row>
    <row r="22" customFormat="false" ht="15" hidden="false" customHeight="true" outlineLevel="0" collapsed="false">
      <c r="A22" s="12" t="s">
        <v>25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 t="n">
        <f aca="false">SUM(B22:M22)</f>
        <v>0</v>
      </c>
    </row>
    <row r="23" customFormat="false" ht="15" hidden="false" customHeight="true" outlineLevel="0" collapsed="false">
      <c r="A23" s="10" t="s">
        <v>78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 t="n">
        <f aca="false">SUM(B23:M23)</f>
        <v>0</v>
      </c>
    </row>
    <row r="24" customFormat="false" ht="15" hidden="false" customHeight="true" outlineLevel="0" collapsed="false">
      <c r="A24" s="12" t="s">
        <v>79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 t="n">
        <f aca="false">SUM(B24:M24)</f>
        <v>0</v>
      </c>
    </row>
    <row r="25" customFormat="false" ht="15" hidden="false" customHeight="true" outlineLevel="0" collapsed="false">
      <c r="A25" s="10" t="s">
        <v>80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 t="n">
        <f aca="false">SUM(B25:M25)</f>
        <v>0</v>
      </c>
    </row>
    <row r="26" customFormat="false" ht="15" hidden="false" customHeight="true" outlineLevel="0" collapsed="false">
      <c r="A26" s="12" t="s">
        <v>81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 t="n">
        <f aca="false">SUM(B26:M26)</f>
        <v>0</v>
      </c>
    </row>
    <row r="27" customFormat="false" ht="15" hidden="false" customHeight="true" outlineLevel="0" collapsed="false">
      <c r="A27" s="10" t="s">
        <v>41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 t="n">
        <f aca="false">SUM(B27:M27)</f>
        <v>0</v>
      </c>
    </row>
    <row r="28" customFormat="false" ht="15" hidden="false" customHeight="true" outlineLevel="0" collapsed="false">
      <c r="A28" s="12" t="s">
        <v>39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 t="n">
        <f aca="false">SUM(B28:M28)</f>
        <v>0</v>
      </c>
    </row>
    <row r="29" customFormat="false" ht="15" hidden="false" customHeight="true" outlineLevel="0" collapsed="false">
      <c r="A29" s="10" t="s">
        <v>82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 t="n">
        <f aca="false">SUM(B29:M29)</f>
        <v>0</v>
      </c>
    </row>
    <row r="30" customFormat="false" ht="15" hidden="false" customHeight="true" outlineLevel="0" collapsed="false">
      <c r="A30" s="21" t="s">
        <v>83</v>
      </c>
      <c r="B30" s="22" t="n">
        <f aca="false">B19+B20+B21+B22+B23+B24+B25+B26+B27+B28+B29</f>
        <v>0</v>
      </c>
      <c r="C30" s="22" t="n">
        <f aca="false">C19+C20+C21+C22+C23+C24+C25+C26+C27+C28+C29</f>
        <v>0</v>
      </c>
      <c r="D30" s="22" t="n">
        <f aca="false">D19+D20+D21+D22+D23+D24+D25+D26+D27+D28+D29</f>
        <v>0</v>
      </c>
      <c r="E30" s="22" t="n">
        <f aca="false">E19+E20+E21+E22+E23+E24+E25+E26+E27+E28+E29</f>
        <v>0</v>
      </c>
      <c r="F30" s="22" t="n">
        <f aca="false">F19+F20+F21+F22+F23+F24+F25+F26+F27+F28+F29</f>
        <v>0</v>
      </c>
      <c r="G30" s="22" t="n">
        <f aca="false">G19+G20+G21+G22+G23+G24+G25+G26+G27+G28+G29</f>
        <v>0</v>
      </c>
      <c r="H30" s="22" t="n">
        <f aca="false">H19+H20+H21+H22+H23+H24+H25+H26+H27+H28+H29</f>
        <v>0</v>
      </c>
      <c r="I30" s="22" t="n">
        <f aca="false">I19+I20+I21+I22+I23+I24+I25+I26+I27+I28+I29</f>
        <v>0</v>
      </c>
      <c r="J30" s="22" t="n">
        <f aca="false">J19+J20+J21+J22+J23+J24+J25+J26+J27+J28+J29</f>
        <v>0</v>
      </c>
      <c r="K30" s="22" t="n">
        <f aca="false">K19+K20+K21+K22+K23+K24+K25+K26+K27+K28+K29</f>
        <v>0</v>
      </c>
      <c r="L30" s="22" t="n">
        <f aca="false">L19+L20+L21+L22+L23+L24+L25+L26+L27+L28+L29</f>
        <v>0</v>
      </c>
      <c r="M30" s="22" t="n">
        <f aca="false">M19+M20+M21+M22+M23+M24+M25+M26+M27+M28+M29</f>
        <v>0</v>
      </c>
      <c r="N30" s="22" t="n">
        <f aca="false">N19+N20+N21+N22+N23+N24+N25+N26+N27+N28+N29</f>
        <v>0</v>
      </c>
    </row>
    <row r="32" customFormat="false" ht="15" hidden="false" customHeight="true" outlineLevel="0" collapsed="false">
      <c r="A32" s="23" t="s">
        <v>84</v>
      </c>
      <c r="B32" s="24" t="n">
        <f aca="false">B15-B30</f>
        <v>0</v>
      </c>
      <c r="C32" s="24" t="n">
        <f aca="false">C15-C30</f>
        <v>0</v>
      </c>
      <c r="D32" s="24" t="n">
        <f aca="false">D15-D30</f>
        <v>0</v>
      </c>
      <c r="E32" s="24" t="n">
        <f aca="false">E15-E30</f>
        <v>0</v>
      </c>
      <c r="F32" s="24" t="n">
        <f aca="false">F15-F30</f>
        <v>0</v>
      </c>
      <c r="G32" s="24" t="n">
        <f aca="false">G15-G30</f>
        <v>0</v>
      </c>
      <c r="H32" s="24" t="n">
        <f aca="false">H15-H30</f>
        <v>0</v>
      </c>
      <c r="I32" s="24" t="n">
        <f aca="false">I15-I30</f>
        <v>0</v>
      </c>
      <c r="J32" s="24" t="n">
        <f aca="false">J15-J30</f>
        <v>0</v>
      </c>
      <c r="K32" s="24" t="n">
        <f aca="false">K15-K30</f>
        <v>0</v>
      </c>
      <c r="L32" s="24" t="n">
        <f aca="false">L15-L30</f>
        <v>0</v>
      </c>
      <c r="M32" s="24" t="n">
        <f aca="false">M15-M30</f>
        <v>0</v>
      </c>
      <c r="N32" s="24" t="n">
        <f aca="false">N15-N30</f>
        <v>0</v>
      </c>
    </row>
    <row r="33" customFormat="false" ht="15" hidden="false" customHeight="true" outlineLevel="0" collapsed="false">
      <c r="A33" s="8" t="s">
        <v>85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customFormat="false" ht="15" hidden="false" customHeight="true" outlineLevel="0" collapsed="false">
      <c r="A34" s="10" t="s">
        <v>86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 t="n">
        <f aca="false">SUM(B34:M34)</f>
        <v>0</v>
      </c>
    </row>
    <row r="35" customFormat="false" ht="15" hidden="false" customHeight="true" outlineLevel="0" collapsed="false">
      <c r="A35" s="12" t="s">
        <v>87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 t="n">
        <f aca="false">SUM(B35:M35)</f>
        <v>0</v>
      </c>
    </row>
    <row r="36" customFormat="false" ht="15" hidden="false" customHeight="true" outlineLevel="0" collapsed="false">
      <c r="A36" s="21" t="s">
        <v>88</v>
      </c>
      <c r="B36" s="22" t="n">
        <f aca="false">B34+B35</f>
        <v>0</v>
      </c>
      <c r="C36" s="22" t="n">
        <f aca="false">C34+C35</f>
        <v>0</v>
      </c>
      <c r="D36" s="22" t="n">
        <f aca="false">D34+D35</f>
        <v>0</v>
      </c>
      <c r="E36" s="22" t="n">
        <f aca="false">E34+E35</f>
        <v>0</v>
      </c>
      <c r="F36" s="22" t="n">
        <f aca="false">F34+F35</f>
        <v>0</v>
      </c>
      <c r="G36" s="22" t="n">
        <f aca="false">G34+G35</f>
        <v>0</v>
      </c>
      <c r="H36" s="22" t="n">
        <f aca="false">H34+H35</f>
        <v>0</v>
      </c>
      <c r="I36" s="22" t="n">
        <f aca="false">I34+I35</f>
        <v>0</v>
      </c>
      <c r="J36" s="22" t="n">
        <f aca="false">J34+J35</f>
        <v>0</v>
      </c>
      <c r="K36" s="22" t="n">
        <f aca="false">K34+K35</f>
        <v>0</v>
      </c>
      <c r="L36" s="22" t="n">
        <f aca="false">L34+L35</f>
        <v>0</v>
      </c>
      <c r="M36" s="22" t="n">
        <f aca="false">M34+M35</f>
        <v>0</v>
      </c>
      <c r="N36" s="22" t="n">
        <f aca="false">N34+N35</f>
        <v>0</v>
      </c>
    </row>
    <row r="38" customFormat="false" ht="15" hidden="false" customHeight="true" outlineLevel="0" collapsed="false">
      <c r="A38" s="27" t="s">
        <v>89</v>
      </c>
      <c r="B38" s="28" t="n">
        <f aca="false">B32-B36</f>
        <v>0</v>
      </c>
      <c r="C38" s="28" t="n">
        <f aca="false">C32-C36</f>
        <v>0</v>
      </c>
      <c r="D38" s="28" t="n">
        <f aca="false">D32-D36</f>
        <v>0</v>
      </c>
      <c r="E38" s="28" t="n">
        <f aca="false">E32-E36</f>
        <v>0</v>
      </c>
      <c r="F38" s="28" t="n">
        <f aca="false">F32-F36</f>
        <v>0</v>
      </c>
      <c r="G38" s="28" t="n">
        <f aca="false">G32-G36</f>
        <v>0</v>
      </c>
      <c r="H38" s="28" t="n">
        <f aca="false">H32-H36</f>
        <v>0</v>
      </c>
      <c r="I38" s="28" t="n">
        <f aca="false">I32-I36</f>
        <v>0</v>
      </c>
      <c r="J38" s="28" t="n">
        <f aca="false">J32-J36</f>
        <v>0</v>
      </c>
      <c r="K38" s="28" t="n">
        <f aca="false">K32-K36</f>
        <v>0</v>
      </c>
      <c r="L38" s="28" t="n">
        <f aca="false">L32-L36</f>
        <v>0</v>
      </c>
      <c r="M38" s="28" t="n">
        <f aca="false">M32-M36</f>
        <v>0</v>
      </c>
      <c r="N38" s="28" t="n">
        <f aca="false">N32-N36</f>
        <v>0</v>
      </c>
    </row>
    <row r="39" customFormat="false" ht="15" hidden="false" customHeight="true" outlineLevel="0" collapsed="false">
      <c r="A39" s="25" t="s">
        <v>90</v>
      </c>
      <c r="B39" s="26" t="n">
        <f aca="false">IFERROR(B38/B8,0)</f>
        <v>0</v>
      </c>
      <c r="C39" s="26" t="n">
        <f aca="false">IFERROR(C38/C8,0)</f>
        <v>0</v>
      </c>
      <c r="D39" s="26" t="n">
        <f aca="false">IFERROR(D38/D8,0)</f>
        <v>0</v>
      </c>
      <c r="E39" s="26" t="n">
        <f aca="false">IFERROR(E38/E8,0)</f>
        <v>0</v>
      </c>
      <c r="F39" s="26" t="n">
        <f aca="false">IFERROR(F38/F8,0)</f>
        <v>0</v>
      </c>
      <c r="G39" s="26" t="n">
        <f aca="false">IFERROR(G38/G8,0)</f>
        <v>0</v>
      </c>
      <c r="H39" s="26" t="n">
        <f aca="false">IFERROR(H38/H8,0)</f>
        <v>0</v>
      </c>
      <c r="I39" s="26" t="n">
        <f aca="false">IFERROR(I38/I8,0)</f>
        <v>0</v>
      </c>
      <c r="J39" s="26" t="n">
        <f aca="false">IFERROR(J38/J8,0)</f>
        <v>0</v>
      </c>
      <c r="K39" s="26" t="n">
        <f aca="false">IFERROR(K38/K8,0)</f>
        <v>0</v>
      </c>
      <c r="L39" s="26" t="n">
        <f aca="false">IFERROR(L38/L8,0)</f>
        <v>0</v>
      </c>
      <c r="M39" s="26" t="n">
        <f aca="false">IFERROR(M38/M8,0)</f>
        <v>0</v>
      </c>
      <c r="N39" s="26" t="n">
        <f aca="false">IFERROR(N38/N8,0)</f>
        <v>0</v>
      </c>
    </row>
  </sheetData>
  <mergeCells count="1">
    <mergeCell ref="A1:N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4" min="2" style="1" width="16"/>
  </cols>
  <sheetData>
    <row r="1" customFormat="false" ht="15.75" hidden="false" customHeight="true" outlineLevel="0" collapsed="false">
      <c r="A1" s="7" t="s">
        <v>91</v>
      </c>
      <c r="B1" s="7"/>
      <c r="C1" s="7"/>
      <c r="D1" s="7"/>
    </row>
    <row r="3" customFormat="false" ht="19.5" hidden="false" customHeight="true" outlineLevel="0" collapsed="false">
      <c r="A3" s="29"/>
      <c r="B3" s="30" t="s">
        <v>92</v>
      </c>
      <c r="C3" s="30" t="s">
        <v>93</v>
      </c>
      <c r="D3" s="30" t="s">
        <v>94</v>
      </c>
    </row>
    <row r="4" customFormat="false" ht="15" hidden="false" customHeight="true" outlineLevel="0" collapsed="false">
      <c r="A4" s="31" t="s">
        <v>95</v>
      </c>
    </row>
    <row r="5" customFormat="false" ht="15" hidden="false" customHeight="true" outlineLevel="0" collapsed="false">
      <c r="A5" s="10" t="s">
        <v>96</v>
      </c>
      <c r="B5" s="32" t="s">
        <v>97</v>
      </c>
      <c r="C5" s="33" t="n">
        <v>0.15</v>
      </c>
      <c r="D5" s="33" t="n">
        <v>0.15</v>
      </c>
    </row>
    <row r="6" customFormat="false" ht="15" hidden="false" customHeight="true" outlineLevel="0" collapsed="false">
      <c r="A6" s="10" t="s">
        <v>98</v>
      </c>
      <c r="B6" s="32" t="s">
        <v>97</v>
      </c>
      <c r="C6" s="33" t="n">
        <v>0.08</v>
      </c>
      <c r="D6" s="33" t="n">
        <v>0.08</v>
      </c>
    </row>
    <row r="8" customFormat="false" ht="15" hidden="false" customHeight="true" outlineLevel="0" collapsed="false">
      <c r="A8" s="34" t="s">
        <v>99</v>
      </c>
      <c r="B8" s="35" t="n">
        <f aca="false">'2. P&amp;L Year 1 Monthly'!N8</f>
        <v>0</v>
      </c>
      <c r="C8" s="35" t="n">
        <f aca="false">B8*(1+C5)</f>
        <v>0</v>
      </c>
      <c r="D8" s="35" t="n">
        <f aca="false">C8*(1+D5)</f>
        <v>0</v>
      </c>
    </row>
    <row r="9" customFormat="false" ht="15" hidden="false" customHeight="true" outlineLevel="0" collapsed="false">
      <c r="A9" s="10" t="s">
        <v>100</v>
      </c>
      <c r="B9" s="36" t="n">
        <f aca="false">'2. P&amp;L Year 1 Monthly'!N13</f>
        <v>0</v>
      </c>
      <c r="C9" s="36" t="n">
        <f aca="false">B9*(1+C6)</f>
        <v>0</v>
      </c>
      <c r="D9" s="36" t="n">
        <f aca="false">C9*(1+D6)</f>
        <v>0</v>
      </c>
    </row>
    <row r="10" customFormat="false" ht="15" hidden="false" customHeight="true" outlineLevel="0" collapsed="false">
      <c r="A10" s="21" t="s">
        <v>101</v>
      </c>
      <c r="B10" s="22" t="n">
        <f aca="false">B8-B9</f>
        <v>0</v>
      </c>
      <c r="C10" s="22" t="n">
        <f aca="false">C8-C9</f>
        <v>0</v>
      </c>
      <c r="D10" s="22" t="n">
        <f aca="false">D8-D9</f>
        <v>0</v>
      </c>
    </row>
    <row r="11" customFormat="false" ht="15" hidden="false" customHeight="true" outlineLevel="0" collapsed="false">
      <c r="A11" s="10" t="s">
        <v>102</v>
      </c>
      <c r="B11" s="36" t="n">
        <f aca="false">'2. P&amp;L Year 1 Monthly'!N30</f>
        <v>0</v>
      </c>
      <c r="C11" s="36" t="n">
        <f aca="false">B11*(1+C6)</f>
        <v>0</v>
      </c>
      <c r="D11" s="36" t="n">
        <f aca="false">C11*(1+D6)</f>
        <v>0</v>
      </c>
    </row>
    <row r="12" customFormat="false" ht="15" hidden="false" customHeight="true" outlineLevel="0" collapsed="false">
      <c r="A12" s="21" t="s">
        <v>103</v>
      </c>
      <c r="B12" s="22" t="n">
        <f aca="false">B10-B11</f>
        <v>0</v>
      </c>
      <c r="C12" s="22" t="n">
        <f aca="false">C10-C11</f>
        <v>0</v>
      </c>
      <c r="D12" s="22" t="n">
        <f aca="false">D10-D11</f>
        <v>0</v>
      </c>
    </row>
    <row r="13" customFormat="false" ht="15" hidden="false" customHeight="true" outlineLevel="0" collapsed="false">
      <c r="A13" s="10" t="s">
        <v>104</v>
      </c>
      <c r="B13" s="36" t="n">
        <f aca="false">'2. P&amp;L Year 1 Monthly'!N34</f>
        <v>0</v>
      </c>
      <c r="C13" s="36" t="n">
        <f aca="false">B13*(1+C6)</f>
        <v>0</v>
      </c>
      <c r="D13" s="36" t="n">
        <f aca="false">C13*(1+D6)</f>
        <v>0</v>
      </c>
    </row>
    <row r="14" customFormat="false" ht="15" hidden="false" customHeight="true" outlineLevel="0" collapsed="false">
      <c r="A14" s="37" t="s">
        <v>105</v>
      </c>
      <c r="B14" s="28" t="n">
        <f aca="false">B12-B13</f>
        <v>0</v>
      </c>
      <c r="C14" s="28" t="n">
        <f aca="false">C12-C13</f>
        <v>0</v>
      </c>
      <c r="D14" s="28" t="n">
        <f aca="false">D12-D13</f>
        <v>0</v>
      </c>
    </row>
    <row r="15" customFormat="false" ht="15" hidden="false" customHeight="true" outlineLevel="0" collapsed="false">
      <c r="A15" s="25" t="s">
        <v>90</v>
      </c>
      <c r="B15" s="26" t="n">
        <f aca="false">IFERROR(B14/B8,0)</f>
        <v>0</v>
      </c>
      <c r="C15" s="26" t="n">
        <f aca="false">IFERROR(C14/C8,0)</f>
        <v>0</v>
      </c>
      <c r="D15" s="26" t="n">
        <f aca="false">IFERROR(D14/D8,0)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3" min="2" style="1" width="18"/>
    <col collapsed="false" customWidth="true" hidden="false" outlineLevel="0" max="4" min="4" style="1" width="16"/>
  </cols>
  <sheetData>
    <row r="1" customFormat="false" ht="15.75" hidden="false" customHeight="true" outlineLevel="0" collapsed="false">
      <c r="A1" s="7" t="s">
        <v>106</v>
      </c>
      <c r="B1" s="7"/>
      <c r="C1" s="7"/>
      <c r="D1" s="7"/>
    </row>
    <row r="3" customFormat="false" ht="27.75" hidden="false" customHeight="true" outlineLevel="0" collapsed="false">
      <c r="A3" s="38"/>
      <c r="B3" s="39" t="s">
        <v>107</v>
      </c>
      <c r="C3" s="39" t="s">
        <v>108</v>
      </c>
      <c r="D3" s="39" t="s">
        <v>109</v>
      </c>
    </row>
    <row r="4" customFormat="false" ht="15" hidden="false" customHeight="true" outlineLevel="0" collapsed="false">
      <c r="A4" s="8" t="s">
        <v>110</v>
      </c>
      <c r="B4" s="9"/>
      <c r="C4" s="9"/>
      <c r="D4" s="9"/>
    </row>
    <row r="5" customFormat="false" ht="15" hidden="false" customHeight="true" outlineLevel="0" collapsed="false">
      <c r="A5" s="8" t="s">
        <v>111</v>
      </c>
      <c r="B5" s="9"/>
      <c r="C5" s="9"/>
      <c r="D5" s="9"/>
    </row>
    <row r="6" customFormat="false" ht="15" hidden="false" customHeight="true" outlineLevel="0" collapsed="false">
      <c r="A6" s="10" t="s">
        <v>112</v>
      </c>
      <c r="B6" s="40"/>
      <c r="C6" s="40"/>
      <c r="D6" s="41" t="n">
        <f aca="false">C6-B6</f>
        <v>0</v>
      </c>
    </row>
    <row r="7" customFormat="false" ht="15" hidden="false" customHeight="true" outlineLevel="0" collapsed="false">
      <c r="A7" s="12" t="s">
        <v>113</v>
      </c>
      <c r="B7" s="40"/>
      <c r="C7" s="40"/>
      <c r="D7" s="41" t="n">
        <f aca="false">C7-B7</f>
        <v>0</v>
      </c>
    </row>
    <row r="8" customFormat="false" ht="15" hidden="false" customHeight="true" outlineLevel="0" collapsed="false">
      <c r="A8" s="10" t="s">
        <v>114</v>
      </c>
      <c r="B8" s="40"/>
      <c r="C8" s="40"/>
      <c r="D8" s="41" t="n">
        <f aca="false">C8-B8</f>
        <v>0</v>
      </c>
    </row>
    <row r="9" customFormat="false" ht="15" hidden="false" customHeight="true" outlineLevel="0" collapsed="false">
      <c r="A9" s="21" t="s">
        <v>115</v>
      </c>
      <c r="B9" s="22" t="n">
        <f aca="false">B6+B7+B8</f>
        <v>0</v>
      </c>
      <c r="C9" s="22" t="n">
        <f aca="false">C6+C7+C8</f>
        <v>0</v>
      </c>
      <c r="D9" s="22" t="n">
        <f aca="false">C9-B9</f>
        <v>0</v>
      </c>
    </row>
    <row r="10" customFormat="false" ht="15" hidden="false" customHeight="true" outlineLevel="0" collapsed="false">
      <c r="A10" s="8" t="s">
        <v>116</v>
      </c>
      <c r="B10" s="9"/>
      <c r="C10" s="9"/>
      <c r="D10" s="9"/>
    </row>
    <row r="11" customFormat="false" ht="15" hidden="false" customHeight="true" outlineLevel="0" collapsed="false">
      <c r="A11" s="10" t="s">
        <v>117</v>
      </c>
      <c r="B11" s="40"/>
      <c r="C11" s="40"/>
      <c r="D11" s="41" t="n">
        <f aca="false">C11-B11</f>
        <v>0</v>
      </c>
    </row>
    <row r="12" customFormat="false" ht="15" hidden="false" customHeight="true" outlineLevel="0" collapsed="false">
      <c r="A12" s="12" t="s">
        <v>118</v>
      </c>
      <c r="B12" s="40"/>
      <c r="C12" s="40"/>
      <c r="D12" s="41" t="n">
        <f aca="false">C12-B12</f>
        <v>0</v>
      </c>
    </row>
    <row r="13" customFormat="false" ht="15" hidden="false" customHeight="true" outlineLevel="0" collapsed="false">
      <c r="A13" s="10" t="s">
        <v>119</v>
      </c>
      <c r="B13" s="40"/>
      <c r="C13" s="40"/>
      <c r="D13" s="41" t="n">
        <f aca="false">C13-B13</f>
        <v>0</v>
      </c>
    </row>
    <row r="14" customFormat="false" ht="15" hidden="false" customHeight="true" outlineLevel="0" collapsed="false">
      <c r="A14" s="21" t="s">
        <v>120</v>
      </c>
      <c r="B14" s="22" t="n">
        <f aca="false">B11+B12+B13</f>
        <v>0</v>
      </c>
      <c r="C14" s="22" t="n">
        <f aca="false">C11+C12+C13</f>
        <v>0</v>
      </c>
      <c r="D14" s="22" t="n">
        <f aca="false">C14-B14</f>
        <v>0</v>
      </c>
    </row>
    <row r="15" customFormat="false" ht="15" hidden="false" customHeight="true" outlineLevel="0" collapsed="false">
      <c r="A15" s="37" t="s">
        <v>121</v>
      </c>
      <c r="B15" s="28" t="n">
        <f aca="false">B9+B14</f>
        <v>0</v>
      </c>
      <c r="C15" s="28" t="n">
        <f aca="false">C9+C14</f>
        <v>0</v>
      </c>
      <c r="D15" s="28" t="n">
        <f aca="false">C15-B15</f>
        <v>0</v>
      </c>
    </row>
    <row r="17" customFormat="false" ht="15" hidden="false" customHeight="true" outlineLevel="0" collapsed="false">
      <c r="A17" s="8" t="s">
        <v>122</v>
      </c>
      <c r="B17" s="9"/>
      <c r="C17" s="9"/>
      <c r="D17" s="9"/>
    </row>
    <row r="18" customFormat="false" ht="15" hidden="false" customHeight="true" outlineLevel="0" collapsed="false">
      <c r="A18" s="8" t="s">
        <v>123</v>
      </c>
      <c r="B18" s="9"/>
      <c r="C18" s="9"/>
      <c r="D18" s="9"/>
    </row>
    <row r="19" customFormat="false" ht="15" hidden="false" customHeight="true" outlineLevel="0" collapsed="false">
      <c r="A19" s="10" t="s">
        <v>124</v>
      </c>
      <c r="B19" s="40"/>
      <c r="C19" s="40"/>
      <c r="D19" s="41" t="n">
        <f aca="false">C19-B19</f>
        <v>0</v>
      </c>
    </row>
    <row r="20" customFormat="false" ht="15" hidden="false" customHeight="true" outlineLevel="0" collapsed="false">
      <c r="A20" s="12" t="s">
        <v>125</v>
      </c>
      <c r="B20" s="40"/>
      <c r="C20" s="40"/>
      <c r="D20" s="41" t="n">
        <f aca="false">C20-B20</f>
        <v>0</v>
      </c>
    </row>
    <row r="21" customFormat="false" ht="15" hidden="false" customHeight="true" outlineLevel="0" collapsed="false">
      <c r="A21" s="10" t="s">
        <v>126</v>
      </c>
      <c r="B21" s="40"/>
      <c r="C21" s="40"/>
      <c r="D21" s="41" t="n">
        <f aca="false">C21-B21</f>
        <v>0</v>
      </c>
    </row>
    <row r="22" customFormat="false" ht="15" hidden="false" customHeight="true" outlineLevel="0" collapsed="false">
      <c r="A22" s="21" t="s">
        <v>127</v>
      </c>
      <c r="B22" s="22" t="n">
        <f aca="false">B19+B20+B21</f>
        <v>0</v>
      </c>
      <c r="C22" s="22" t="n">
        <f aca="false">C19+C20+C21</f>
        <v>0</v>
      </c>
      <c r="D22" s="22" t="n">
        <f aca="false">C22-B22</f>
        <v>0</v>
      </c>
    </row>
    <row r="23" customFormat="false" ht="15" hidden="false" customHeight="true" outlineLevel="0" collapsed="false">
      <c r="A23" s="8" t="s">
        <v>128</v>
      </c>
      <c r="B23" s="9"/>
      <c r="C23" s="9"/>
      <c r="D23" s="9"/>
    </row>
    <row r="24" customFormat="false" ht="15" hidden="false" customHeight="true" outlineLevel="0" collapsed="false">
      <c r="A24" s="10" t="s">
        <v>129</v>
      </c>
      <c r="B24" s="40"/>
      <c r="C24" s="40"/>
      <c r="D24" s="41" t="n">
        <f aca="false">C24-B24</f>
        <v>0</v>
      </c>
    </row>
    <row r="25" customFormat="false" ht="15" hidden="false" customHeight="true" outlineLevel="0" collapsed="false">
      <c r="A25" s="12" t="s">
        <v>130</v>
      </c>
      <c r="B25" s="40"/>
      <c r="C25" s="40"/>
      <c r="D25" s="41" t="n">
        <f aca="false">C25-B25</f>
        <v>0</v>
      </c>
    </row>
    <row r="26" customFormat="false" ht="15" hidden="false" customHeight="true" outlineLevel="0" collapsed="false">
      <c r="A26" s="21" t="s">
        <v>131</v>
      </c>
      <c r="B26" s="22" t="n">
        <f aca="false">B24+B25</f>
        <v>0</v>
      </c>
      <c r="C26" s="22" t="n">
        <f aca="false">C24+C25</f>
        <v>0</v>
      </c>
      <c r="D26" s="22" t="n">
        <f aca="false">C26-B26</f>
        <v>0</v>
      </c>
    </row>
    <row r="27" customFormat="false" ht="15" hidden="false" customHeight="true" outlineLevel="0" collapsed="false">
      <c r="A27" s="23" t="s">
        <v>132</v>
      </c>
      <c r="B27" s="24" t="n">
        <f aca="false">B22+B26</f>
        <v>0</v>
      </c>
      <c r="C27" s="24" t="n">
        <f aca="false">C22+C26</f>
        <v>0</v>
      </c>
      <c r="D27" s="24" t="n">
        <f aca="false">C27-B27</f>
        <v>0</v>
      </c>
    </row>
    <row r="29" customFormat="false" ht="15" hidden="false" customHeight="true" outlineLevel="0" collapsed="false">
      <c r="A29" s="8" t="s">
        <v>133</v>
      </c>
      <c r="B29" s="9"/>
      <c r="C29" s="9"/>
      <c r="D29" s="9"/>
    </row>
    <row r="30" customFormat="false" ht="15" hidden="false" customHeight="true" outlineLevel="0" collapsed="false">
      <c r="A30" s="10" t="s">
        <v>134</v>
      </c>
      <c r="B30" s="40"/>
      <c r="C30" s="40"/>
      <c r="D30" s="41" t="n">
        <f aca="false">C30-B30</f>
        <v>0</v>
      </c>
    </row>
    <row r="31" customFormat="false" ht="15" hidden="false" customHeight="true" outlineLevel="0" collapsed="false">
      <c r="A31" s="12" t="s">
        <v>135</v>
      </c>
      <c r="B31" s="40"/>
      <c r="C31" s="40"/>
      <c r="D31" s="41" t="n">
        <f aca="false">C31-B31</f>
        <v>0</v>
      </c>
    </row>
    <row r="32" customFormat="false" ht="15" hidden="false" customHeight="true" outlineLevel="0" collapsed="false">
      <c r="A32" s="23" t="s">
        <v>136</v>
      </c>
      <c r="B32" s="24" t="n">
        <f aca="false">B30+B31</f>
        <v>0</v>
      </c>
      <c r="C32" s="24" t="n">
        <f aca="false">C30+C31</f>
        <v>0</v>
      </c>
      <c r="D32" s="24" t="n">
        <f aca="false">C32-B32</f>
        <v>0</v>
      </c>
    </row>
    <row r="34" customFormat="false" ht="15" hidden="false" customHeight="true" outlineLevel="0" collapsed="false">
      <c r="A34" s="37" t="s">
        <v>137</v>
      </c>
      <c r="B34" s="28" t="n">
        <f aca="false">B27+B32</f>
        <v>0</v>
      </c>
      <c r="C34" s="28" t="n">
        <f aca="false">C27+C32</f>
        <v>0</v>
      </c>
      <c r="D34" s="28" t="n">
        <f aca="false">C34-B34</f>
        <v>0</v>
      </c>
    </row>
    <row r="35" customFormat="false" ht="15" hidden="false" customHeight="true" outlineLevel="0" collapsed="false">
      <c r="A35" s="25" t="s">
        <v>138</v>
      </c>
      <c r="B35" s="42" t="str">
        <f aca="false">IF(ROUND(B15-B34,2)=0,"Balanced",B15-B34)</f>
        <v>Balanced</v>
      </c>
      <c r="C35" s="42" t="str">
        <f aca="false">IF(ROUND(C15-C34,2)=0,"Balanced",C15-C34)</f>
        <v>Balanced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</cols>
  <sheetData>
    <row r="1" customFormat="false" ht="19.5" hidden="false" customHeight="true" outlineLevel="0" collapsed="false">
      <c r="A1" s="43" t="s">
        <v>139</v>
      </c>
    </row>
    <row r="3" customFormat="false" ht="15" hidden="false" customHeight="true" outlineLevel="0" collapsed="false">
      <c r="A3" s="44" t="s">
        <v>140</v>
      </c>
      <c r="B3" s="9"/>
    </row>
    <row r="4" customFormat="false" ht="15" hidden="false" customHeight="true" outlineLevel="0" collapsed="false">
      <c r="A4" s="34" t="s">
        <v>141</v>
      </c>
      <c r="B4" s="45" t="n">
        <v>5000</v>
      </c>
    </row>
    <row r="5" customFormat="false" ht="15" hidden="false" customHeight="true" outlineLevel="0" collapsed="false">
      <c r="A5" s="34" t="s">
        <v>142</v>
      </c>
      <c r="B5" s="45" t="n">
        <v>50</v>
      </c>
    </row>
    <row r="6" customFormat="false" ht="15" hidden="false" customHeight="true" outlineLevel="0" collapsed="false">
      <c r="A6" s="34" t="s">
        <v>143</v>
      </c>
      <c r="B6" s="45" t="n">
        <v>20</v>
      </c>
    </row>
    <row r="8" customFormat="false" ht="15" hidden="false" customHeight="true" outlineLevel="0" collapsed="false">
      <c r="A8" s="44" t="s">
        <v>144</v>
      </c>
      <c r="B8" s="9"/>
    </row>
    <row r="9" customFormat="false" ht="15" hidden="false" customHeight="true" outlineLevel="0" collapsed="false">
      <c r="A9" s="34" t="s">
        <v>145</v>
      </c>
      <c r="B9" s="46" t="n">
        <f aca="false">B5-B6</f>
        <v>30</v>
      </c>
    </row>
    <row r="10" customFormat="false" ht="15" hidden="false" customHeight="true" outlineLevel="0" collapsed="false">
      <c r="A10" s="34" t="s">
        <v>146</v>
      </c>
      <c r="B10" s="47" t="n">
        <f aca="false">IFERROR(B9/B5,0)</f>
        <v>0.6</v>
      </c>
    </row>
    <row r="12" customFormat="false" ht="15.75" hidden="false" customHeight="true" outlineLevel="0" collapsed="false">
      <c r="A12" s="48" t="s">
        <v>147</v>
      </c>
      <c r="B12" s="49" t="n">
        <f aca="false">IFERROR(B4/B9,0)</f>
        <v>166.666666666667</v>
      </c>
    </row>
    <row r="13" customFormat="false" ht="15.75" hidden="false" customHeight="true" outlineLevel="0" collapsed="false">
      <c r="A13" s="48" t="s">
        <v>148</v>
      </c>
      <c r="B13" s="50" t="n">
        <f aca="false">B12*B5</f>
        <v>8333.33333333333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2026-07-19T02:04:59Z</dcterms:created>
  <dc:creator>openpyxl</dc:creator>
  <dc:description/>
  <dc:language>en-US</dc:language>
  <cp:lastModifiedBy/>
  <dcterms:modified xsi:type="dcterms:W3CDTF">2026-07-19T02:07:58Z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